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480" windowWidth="14940" windowHeight="8865"/>
  </bookViews>
  <sheets>
    <sheet name="Отчет в Excel" sheetId="1" r:id="rId1"/>
  </sheets>
  <definedNames>
    <definedName name="_xlnm._FilterDatabase" localSheetId="0" hidden="1">'Отчет в Excel'!$A$5:$J$55</definedName>
    <definedName name="_xlnm.Print_Area" localSheetId="0">'Отчет в Excel'!$A$1:$J$55</definedName>
  </definedNames>
  <calcPr calcId="145621"/>
  <webPublishing codePage="0"/>
</workbook>
</file>

<file path=xl/calcChain.xml><?xml version="1.0" encoding="utf-8"?>
<calcChain xmlns="http://schemas.openxmlformats.org/spreadsheetml/2006/main">
  <c r="D55" i="1" l="1"/>
  <c r="D46" i="1" l="1"/>
  <c r="D43" i="1" l="1"/>
  <c r="D26" i="1"/>
  <c r="D17" i="1"/>
  <c r="D15" i="1"/>
  <c r="D13" i="1"/>
  <c r="D10" i="1"/>
  <c r="D6" i="1" s="1"/>
</calcChain>
</file>

<file path=xl/sharedStrings.xml><?xml version="1.0" encoding="utf-8"?>
<sst xmlns="http://schemas.openxmlformats.org/spreadsheetml/2006/main" count="270" uniqueCount="129">
  <si>
    <t>Требуется</t>
  </si>
  <si>
    <t>Заработок от</t>
  </si>
  <si>
    <t>Социальные гарантии</t>
  </si>
  <si>
    <t>Временная</t>
  </si>
  <si>
    <t>График сменности</t>
  </si>
  <si>
    <t>Горничная</t>
  </si>
  <si>
    <t>Постоянная</t>
  </si>
  <si>
    <t>Техник</t>
  </si>
  <si>
    <t>Пятидневная рабочая неделя</t>
  </si>
  <si>
    <t>Официант</t>
  </si>
  <si>
    <t>Бармен</t>
  </si>
  <si>
    <t>Водитель автомобиля</t>
  </si>
  <si>
    <t>Дворник</t>
  </si>
  <si>
    <t>Подсобный рабочий</t>
  </si>
  <si>
    <t>Повар</t>
  </si>
  <si>
    <t>Слесарь-сантехник</t>
  </si>
  <si>
    <t/>
  </si>
  <si>
    <t>Предоставление жилья</t>
  </si>
  <si>
    <t>Кондитер</t>
  </si>
  <si>
    <t>1 смена</t>
  </si>
  <si>
    <t>Специалист</t>
  </si>
  <si>
    <t>Мойщик посуды</t>
  </si>
  <si>
    <t>Оператор прачечной самообслуживания</t>
  </si>
  <si>
    <t>Уборщик производственных и служебных помещений</t>
  </si>
  <si>
    <t>Грузчик</t>
  </si>
  <si>
    <t>Уборщик территорий</t>
  </si>
  <si>
    <t>Наименование организации</t>
  </si>
  <si>
    <t>Профессия</t>
  </si>
  <si>
    <t>Характер работы</t>
  </si>
  <si>
    <t>Требования</t>
  </si>
  <si>
    <t>Контактный номер телефона 8-800-100-75-07, звонок бесплатный</t>
  </si>
  <si>
    <t>разносчик багажа</t>
  </si>
  <si>
    <t>Специализация</t>
  </si>
  <si>
    <t>График работы</t>
  </si>
  <si>
    <t>Номер вакансии</t>
  </si>
  <si>
    <t>Итого</t>
  </si>
  <si>
    <t>Вакансий всего</t>
  </si>
  <si>
    <t>32200026/1338</t>
  </si>
  <si>
    <t>ООО УК Доверие, г.Сочи, ул. Молокова, д. 18, корп. 78, тел.8(862)2401763, 8(862)2406009</t>
  </si>
  <si>
    <t>ООО КП Отель менеджмент г.Сочи, с. Эсто-Садок, тел: 8(928)2331190, 8(928)4496177</t>
  </si>
  <si>
    <t>Агент по закупкам</t>
  </si>
  <si>
    <t>Резюме направлять на электронный адрес sochi-info@dgsz.krasnodar.ru или olimptrud@dgsz.krasnodar.ru</t>
  </si>
  <si>
    <t>Главный специалист по программному обеспечению</t>
  </si>
  <si>
    <t>33100127/1338</t>
  </si>
  <si>
    <t>33100128/1338</t>
  </si>
  <si>
    <t>33100129/1338</t>
  </si>
  <si>
    <t>31700017/1338</t>
  </si>
  <si>
    <t>33200006/1338</t>
  </si>
  <si>
    <t>33200004/1338</t>
  </si>
  <si>
    <t>31700018/1338</t>
  </si>
  <si>
    <t>33700005/1338</t>
  </si>
  <si>
    <t>34300005/1338</t>
  </si>
  <si>
    <t>33700018/1338</t>
  </si>
  <si>
    <t>33700009/1338</t>
  </si>
  <si>
    <t>Филиал ООО Свод Интернешнл Д.У. в Краснодарском крае, г.Сочи, ул. Ачипчинская, д. 16, тел.8(8622)595055</t>
  </si>
  <si>
    <t>ООО УК Камелия, г.Сочи, пр-кт Курортный, д.89, тел.8(862)2968803</t>
  </si>
  <si>
    <t>ООО Юниверсити Плаза, г.Сочи, ул.Орджоникидзе, д.11, тел.8(862)2629700</t>
  </si>
  <si>
    <t>Уверенный пользователь ПК, знание международных стандартов обслуживания, опыт открытия гостиниц не менее чем на 300 человек</t>
  </si>
  <si>
    <t>36000140/1338</t>
  </si>
  <si>
    <t>36400003/1338</t>
  </si>
  <si>
    <t>Наличие медицинской книжки</t>
  </si>
  <si>
    <t>Гостиница</t>
  </si>
  <si>
    <t>Уборщик территории-озеленитель</t>
  </si>
  <si>
    <t>32900224/1338</t>
  </si>
  <si>
    <t>ООО Примэкс-Парк, г.Сочи, ул.Яна Фабрициуса, дом 2/9, корп А, офис 9, тел.8(862)2468015, 8(938)4669788</t>
  </si>
  <si>
    <t>ООО Примэкс-Юг, г.Сочи, ул.Яна Фабрициуса, дом 2/9, корп А, офис 9, тел.8(862) 2468015</t>
  </si>
  <si>
    <t>кат. В</t>
  </si>
  <si>
    <t>Предоставление жилья, Дополнительное медицинское страхование</t>
  </si>
  <si>
    <t>• трудолюбие, исполнительность, аккуратность
• готовность пройти медосмотр
• английский язык на уровне «разговорный»
• коммуникабельность, неконфликтность, обучаемость</t>
  </si>
  <si>
    <t>32600010/1338</t>
  </si>
  <si>
    <t>Питание</t>
  </si>
  <si>
    <t>02900087/1438</t>
  </si>
  <si>
    <t>работник прачечной</t>
  </si>
  <si>
    <t>02900095/1438</t>
  </si>
  <si>
    <t>рабочий хозяйственного отдела</t>
  </si>
  <si>
    <t>02900096/1438</t>
  </si>
  <si>
    <t>Заместитель начальника отдела снабжения и учета</t>
  </si>
  <si>
    <t>02700022/1438</t>
  </si>
  <si>
    <t>• знание основ безопасного труда с чистящими и моющими средствами и профессиональным оборудованием
• трудолюбие, исполнительность, аккуратность
• физическая выносливость
• готовность пройти медосмотр
• коммуникабельность, неконфликтность, обучаемость</t>
  </si>
  <si>
    <t>Предоставление жилья, Дополнительное медицинское страхование, Питание</t>
  </si>
  <si>
    <t>Инженер по охране окружающей среды (эколог)</t>
  </si>
  <si>
    <t>По совместительству</t>
  </si>
  <si>
    <t>02700021/1438</t>
  </si>
  <si>
    <t>Рабочий по комплексному обслуживанию и ремонту зданий</t>
  </si>
  <si>
    <t>35800026/1338</t>
  </si>
  <si>
    <t>Слесарь-ремонтник</t>
  </si>
  <si>
    <t>Желательны навыки сварщика</t>
  </si>
  <si>
    <t>35800031/1338</t>
  </si>
  <si>
    <t>35800034/1338</t>
  </si>
  <si>
    <t>Специалист технической поддержки</t>
  </si>
  <si>
    <t>Навык администрирования системного (MS Windows XP, Windows 7) и прикладного программного обеспечения.  Навык администрирования серверного ПО Windows Server 2003/2008/2012, Exchange, терминальных сервисов. Навык администрирования сетей передачи данных.</t>
  </si>
  <si>
    <t>35800038/1338</t>
  </si>
  <si>
    <t>33700021/1338</t>
  </si>
  <si>
    <t>Техник вычислительного (информационно-вычислительного) центра</t>
  </si>
  <si>
    <t>Техник систем безопасности</t>
  </si>
  <si>
    <t>Опыт работы в сфере монтажа систем безопасности</t>
  </si>
  <si>
    <t>35800037/1338</t>
  </si>
  <si>
    <t>Техник связи (АТС)</t>
  </si>
  <si>
    <t>Техник систем передачи данных исистем телефонной связи</t>
  </si>
  <si>
    <t>35800039/1338</t>
  </si>
  <si>
    <t>Техник службы эксплуатации</t>
  </si>
  <si>
    <t>35800030/1338</t>
  </si>
  <si>
    <t>33700024/1338</t>
  </si>
  <si>
    <t>Электромонтер по ремонту и обслуживанию электрооборудования</t>
  </si>
  <si>
    <t>35800029/1338</t>
  </si>
  <si>
    <t>02700108/1438</t>
  </si>
  <si>
    <t>02700062/1438</t>
  </si>
  <si>
    <t>общественные помещения</t>
  </si>
  <si>
    <t>02700065/1438</t>
  </si>
  <si>
    <t>02700107/1438</t>
  </si>
  <si>
    <t>02700070/1438</t>
  </si>
  <si>
    <t>Портье</t>
  </si>
  <si>
    <t>Английский язык</t>
  </si>
  <si>
    <t>02700110/1438</t>
  </si>
  <si>
    <t>Рабочий сферы обслуживания</t>
  </si>
  <si>
    <t>02700114/1438</t>
  </si>
  <si>
    <t>Электромонтер контактной сети</t>
  </si>
  <si>
    <t>02700125/1438</t>
  </si>
  <si>
    <t>Вакансии на бслуживание Олимпийских объектов по состоянию на 19.02.2014 года</t>
  </si>
  <si>
    <t>Знание международных стандартов обслуживания</t>
  </si>
  <si>
    <t>Навык монтажа структурированных кабельных сетей. Навык администрирования сетей передачи данных. Навык администрирования системного (MS Windows XP, Windows 7) и прикладного программного обеспечения.</t>
  </si>
  <si>
    <t>• группа допуска по электробезопасности не менее IV
• знание основных инженерных систем
• коммуникабельность, неконфликтность, обучаемость</t>
  </si>
  <si>
    <t>Электромонтер оперативно-выездной бригады</t>
  </si>
  <si>
    <t>4-я группа допуска по электробезопасности</t>
  </si>
  <si>
    <t>02200083/1438</t>
  </si>
  <si>
    <t>02200082/1438</t>
  </si>
  <si>
    <t>Филиал ОАО ФСК ЕЭС Сочинское ПМЭС тел.:8(928)4567972, 8(918)8993256, 8(8622)270357</t>
  </si>
  <si>
    <t>Предоставление жилья, Питание, Транспорт</t>
  </si>
  <si>
    <t>5 разряда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</si>
</sst>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2" borderId="1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vertical="top" wrapText="1"/>
    </xf>
    <xf numFmtId="0" fontId="3" fillId="2" borderId="1" xfId="6" applyFont="1" applyFill="1" applyBorder="1" applyAlignment="1">
      <alignment horizontal="left" vertical="center" wrapText="1"/>
    </xf>
    <xf numFmtId="0" fontId="4" fillId="2" borderId="1" xfId="6" applyFont="1" applyFill="1" applyBorder="1" applyAlignment="1">
      <alignment horizontal="left" vertical="center" wrapText="1"/>
    </xf>
    <xf numFmtId="0" fontId="4" fillId="2" borderId="1" xfId="6" applyFont="1" applyFill="1" applyBorder="1" applyAlignment="1">
      <alignment horizontal="left" vertical="top" wrapText="1"/>
    </xf>
    <xf numFmtId="0" fontId="4" fillId="2" borderId="1" xfId="6" applyFont="1" applyFill="1" applyBorder="1" applyAlignment="1">
      <alignment vertical="top" wrapText="1"/>
    </xf>
    <xf numFmtId="0" fontId="4" fillId="2" borderId="3" xfId="6" applyFont="1" applyFill="1" applyBorder="1" applyAlignment="1">
      <alignment horizontal="left" vertical="top" wrapText="1"/>
    </xf>
    <xf numFmtId="0" fontId="4" fillId="2" borderId="2" xfId="6" applyFont="1" applyFill="1" applyBorder="1" applyAlignment="1">
      <alignment horizontal="left" vertical="top" wrapText="1"/>
    </xf>
    <xf numFmtId="0" fontId="4" fillId="2" borderId="4" xfId="6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3" fillId="2" borderId="1" xfId="6" applyFont="1" applyFill="1" applyBorder="1" applyAlignment="1">
      <alignment horizontal="right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view="pageBreakPreview" zoomScale="55" zoomScaleNormal="70" zoomScaleSheetLayoutView="5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52" sqref="E52"/>
    </sheetView>
  </sheetViews>
  <sheetFormatPr defaultColWidth="9.140625" defaultRowHeight="20.25" x14ac:dyDescent="0.2"/>
  <cols>
    <col min="1" max="3" width="30.28515625" style="5" customWidth="1"/>
    <col min="4" max="4" width="11.42578125" style="3" customWidth="1"/>
    <col min="5" max="5" width="25.28515625" style="3" customWidth="1"/>
    <col min="6" max="6" width="16.7109375" style="3" customWidth="1"/>
    <col min="7" max="7" width="31.5703125" style="3" customWidth="1"/>
    <col min="8" max="8" width="25" style="3" customWidth="1"/>
    <col min="9" max="9" width="29.5703125" style="3" customWidth="1"/>
    <col min="10" max="10" width="20" style="3" customWidth="1"/>
    <col min="11" max="20" width="9.140625" style="3"/>
    <col min="21" max="16384" width="9.140625" style="1"/>
  </cols>
  <sheetData>
    <row r="1" spans="1:20" ht="27" x14ac:dyDescent="0.2">
      <c r="A1" s="16" t="s">
        <v>118</v>
      </c>
      <c r="B1" s="16"/>
      <c r="C1" s="16"/>
      <c r="D1" s="16"/>
      <c r="E1" s="16"/>
      <c r="F1" s="16"/>
      <c r="G1" s="16"/>
      <c r="H1" s="16"/>
      <c r="I1" s="16"/>
      <c r="J1" s="16"/>
    </row>
    <row r="2" spans="1:20" ht="27" x14ac:dyDescent="0.2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</row>
    <row r="3" spans="1:20" ht="27" x14ac:dyDescent="0.2">
      <c r="A3" s="16" t="s">
        <v>30</v>
      </c>
      <c r="B3" s="16"/>
      <c r="C3" s="16"/>
      <c r="D3" s="16"/>
      <c r="E3" s="16"/>
      <c r="F3" s="16"/>
      <c r="G3" s="16"/>
      <c r="H3" s="16"/>
      <c r="I3" s="16"/>
      <c r="J3" s="16"/>
    </row>
    <row r="5" spans="1:20" s="2" customFormat="1" ht="40.5" x14ac:dyDescent="0.2">
      <c r="A5" s="6" t="s">
        <v>26</v>
      </c>
      <c r="B5" s="6" t="s">
        <v>27</v>
      </c>
      <c r="C5" s="6" t="s">
        <v>32</v>
      </c>
      <c r="D5" s="6" t="s">
        <v>0</v>
      </c>
      <c r="E5" s="6" t="s">
        <v>1</v>
      </c>
      <c r="F5" s="6" t="s">
        <v>28</v>
      </c>
      <c r="G5" s="6" t="s">
        <v>29</v>
      </c>
      <c r="H5" s="6" t="s">
        <v>33</v>
      </c>
      <c r="I5" s="6" t="s">
        <v>2</v>
      </c>
      <c r="J5" s="6" t="s">
        <v>34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x14ac:dyDescent="0.2">
      <c r="A6" s="17" t="s">
        <v>36</v>
      </c>
      <c r="B6" s="17"/>
      <c r="C6" s="17"/>
      <c r="D6" s="6">
        <f>SUM(D10,D13,D15,D17,D26,D43,D46,D55)</f>
        <v>290</v>
      </c>
      <c r="E6" s="6"/>
      <c r="F6" s="6"/>
      <c r="G6" s="6"/>
      <c r="H6" s="6"/>
      <c r="I6" s="6"/>
      <c r="J6" s="6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2" customFormat="1" ht="162" x14ac:dyDescent="0.2">
      <c r="A7" s="13" t="s">
        <v>39</v>
      </c>
      <c r="B7" s="10" t="s">
        <v>42</v>
      </c>
      <c r="C7" s="10"/>
      <c r="D7" s="7">
        <v>1</v>
      </c>
      <c r="E7" s="7">
        <v>30000</v>
      </c>
      <c r="F7" s="7" t="s">
        <v>6</v>
      </c>
      <c r="G7" s="7" t="s">
        <v>57</v>
      </c>
      <c r="H7" s="7" t="s">
        <v>8</v>
      </c>
      <c r="I7" s="7" t="s">
        <v>17</v>
      </c>
      <c r="J7" s="7" t="s">
        <v>43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" customFormat="1" ht="40.5" x14ac:dyDescent="0.2">
      <c r="A8" s="13"/>
      <c r="B8" s="10" t="s">
        <v>24</v>
      </c>
      <c r="C8" s="10"/>
      <c r="D8" s="7">
        <v>29</v>
      </c>
      <c r="E8" s="7">
        <v>22000</v>
      </c>
      <c r="F8" s="7" t="s">
        <v>6</v>
      </c>
      <c r="G8" s="7"/>
      <c r="H8" s="7" t="s">
        <v>8</v>
      </c>
      <c r="I8" s="7" t="s">
        <v>17</v>
      </c>
      <c r="J8" s="7" t="s">
        <v>45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2" customFormat="1" ht="81" x14ac:dyDescent="0.2">
      <c r="A9" s="15"/>
      <c r="B9" s="10" t="s">
        <v>5</v>
      </c>
      <c r="C9" s="10"/>
      <c r="D9" s="7">
        <v>66</v>
      </c>
      <c r="E9" s="7">
        <v>22000</v>
      </c>
      <c r="F9" s="7" t="s">
        <v>6</v>
      </c>
      <c r="G9" s="7" t="s">
        <v>119</v>
      </c>
      <c r="H9" s="7" t="s">
        <v>8</v>
      </c>
      <c r="I9" s="7" t="s">
        <v>17</v>
      </c>
      <c r="J9" s="7" t="s">
        <v>44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2" customFormat="1" x14ac:dyDescent="0.2">
      <c r="A10" s="8" t="s">
        <v>35</v>
      </c>
      <c r="B10" s="9"/>
      <c r="C10" s="9"/>
      <c r="D10" s="6">
        <f>SUM(D7:D9)</f>
        <v>96</v>
      </c>
      <c r="E10" s="6"/>
      <c r="F10" s="6"/>
      <c r="G10" s="6"/>
      <c r="H10" s="6"/>
      <c r="I10" s="6"/>
      <c r="J10" s="6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2" customFormat="1" ht="62.25" customHeight="1" x14ac:dyDescent="0.2">
      <c r="A11" s="14" t="s">
        <v>64</v>
      </c>
      <c r="B11" s="10" t="s">
        <v>25</v>
      </c>
      <c r="C11" s="10"/>
      <c r="D11" s="7">
        <v>14</v>
      </c>
      <c r="E11" s="7">
        <v>25000</v>
      </c>
      <c r="F11" s="7" t="s">
        <v>6</v>
      </c>
      <c r="G11" s="7"/>
      <c r="H11" s="7" t="s">
        <v>4</v>
      </c>
      <c r="I11" s="7" t="s">
        <v>17</v>
      </c>
      <c r="J11" s="7" t="s">
        <v>58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2" customFormat="1" ht="62.25" customHeight="1" x14ac:dyDescent="0.2">
      <c r="A12" s="13"/>
      <c r="B12" s="10" t="s">
        <v>25</v>
      </c>
      <c r="C12" s="10"/>
      <c r="D12" s="7">
        <v>30</v>
      </c>
      <c r="E12" s="7">
        <v>15000</v>
      </c>
      <c r="F12" s="7" t="s">
        <v>6</v>
      </c>
      <c r="G12" s="7"/>
      <c r="H12" s="7" t="s">
        <v>4</v>
      </c>
      <c r="I12" s="7"/>
      <c r="J12" s="7" t="s">
        <v>69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2" customFormat="1" x14ac:dyDescent="0.2">
      <c r="A13" s="8" t="s">
        <v>35</v>
      </c>
      <c r="B13" s="9"/>
      <c r="C13" s="9"/>
      <c r="D13" s="6">
        <f>SUM(D11:D12)</f>
        <v>44</v>
      </c>
      <c r="E13" s="6"/>
      <c r="F13" s="6"/>
      <c r="G13" s="6"/>
      <c r="H13" s="6"/>
      <c r="I13" s="6"/>
      <c r="J13" s="6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ht="101.25" x14ac:dyDescent="0.2">
      <c r="A14" s="11" t="s">
        <v>65</v>
      </c>
      <c r="B14" s="10" t="s">
        <v>25</v>
      </c>
      <c r="C14" s="10"/>
      <c r="D14" s="7">
        <v>15</v>
      </c>
      <c r="E14" s="7">
        <v>25000</v>
      </c>
      <c r="F14" s="7" t="s">
        <v>3</v>
      </c>
      <c r="G14" s="7"/>
      <c r="H14" s="7" t="s">
        <v>4</v>
      </c>
      <c r="I14" s="7" t="s">
        <v>17</v>
      </c>
      <c r="J14" s="7" t="s">
        <v>63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x14ac:dyDescent="0.2">
      <c r="A15" s="8" t="s">
        <v>35</v>
      </c>
      <c r="B15" s="9"/>
      <c r="C15" s="9"/>
      <c r="D15" s="6">
        <f>SUM(D14:D14)</f>
        <v>15</v>
      </c>
      <c r="E15" s="6"/>
      <c r="F15" s="6"/>
      <c r="G15" s="6"/>
      <c r="H15" s="6"/>
      <c r="I15" s="6"/>
      <c r="J15" s="6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2" customFormat="1" ht="101.25" x14ac:dyDescent="0.2">
      <c r="A16" s="12" t="s">
        <v>38</v>
      </c>
      <c r="B16" s="10" t="s">
        <v>15</v>
      </c>
      <c r="C16" s="10"/>
      <c r="D16" s="7">
        <v>4</v>
      </c>
      <c r="E16" s="7">
        <v>35000</v>
      </c>
      <c r="F16" s="7" t="s">
        <v>3</v>
      </c>
      <c r="G16" s="7"/>
      <c r="H16" s="7" t="s">
        <v>8</v>
      </c>
      <c r="I16" s="7" t="s">
        <v>17</v>
      </c>
      <c r="J16" s="7" t="s">
        <v>37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" customFormat="1" x14ac:dyDescent="0.2">
      <c r="A17" s="8" t="s">
        <v>35</v>
      </c>
      <c r="B17" s="9"/>
      <c r="C17" s="9"/>
      <c r="D17" s="6">
        <f>SUM(D16:D16)</f>
        <v>4</v>
      </c>
      <c r="E17" s="6"/>
      <c r="F17" s="6"/>
      <c r="G17" s="6"/>
      <c r="H17" s="6"/>
      <c r="I17" s="6"/>
      <c r="J17" s="6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2" customFormat="1" ht="40.5" customHeight="1" x14ac:dyDescent="0.2">
      <c r="A18" s="14" t="s">
        <v>55</v>
      </c>
      <c r="B18" s="10" t="s">
        <v>21</v>
      </c>
      <c r="C18" s="10"/>
      <c r="D18" s="7">
        <v>8</v>
      </c>
      <c r="E18" s="7">
        <v>22000</v>
      </c>
      <c r="F18" s="7" t="s">
        <v>6</v>
      </c>
      <c r="G18" s="7"/>
      <c r="H18" s="7" t="s">
        <v>8</v>
      </c>
      <c r="I18" s="7" t="s">
        <v>70</v>
      </c>
      <c r="J18" s="7" t="s">
        <v>71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2" customFormat="1" ht="60.75" x14ac:dyDescent="0.2">
      <c r="A19" s="13"/>
      <c r="B19" s="10" t="s">
        <v>13</v>
      </c>
      <c r="C19" s="10" t="s">
        <v>74</v>
      </c>
      <c r="D19" s="7">
        <v>2</v>
      </c>
      <c r="E19" s="7">
        <v>22000</v>
      </c>
      <c r="F19" s="7" t="s">
        <v>6</v>
      </c>
      <c r="G19" s="7"/>
      <c r="H19" s="7" t="s">
        <v>8</v>
      </c>
      <c r="I19" s="7" t="s">
        <v>70</v>
      </c>
      <c r="J19" s="7" t="s">
        <v>75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2" customFormat="1" ht="40.5" x14ac:dyDescent="0.2">
      <c r="A20" s="13" t="s">
        <v>55</v>
      </c>
      <c r="B20" s="10" t="s">
        <v>22</v>
      </c>
      <c r="C20" s="10" t="s">
        <v>72</v>
      </c>
      <c r="D20" s="7">
        <v>2</v>
      </c>
      <c r="E20" s="7">
        <v>24000</v>
      </c>
      <c r="F20" s="7" t="s">
        <v>6</v>
      </c>
      <c r="G20" s="7"/>
      <c r="H20" s="7" t="s">
        <v>8</v>
      </c>
      <c r="I20" s="7" t="s">
        <v>70</v>
      </c>
      <c r="J20" s="7" t="s">
        <v>73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 ht="40.5" customHeight="1" x14ac:dyDescent="0.2">
      <c r="A21" s="13"/>
      <c r="B21" s="10" t="s">
        <v>12</v>
      </c>
      <c r="C21" s="10"/>
      <c r="D21" s="7">
        <v>2</v>
      </c>
      <c r="E21" s="7">
        <v>25000</v>
      </c>
      <c r="F21" s="7" t="s">
        <v>6</v>
      </c>
      <c r="G21" s="7"/>
      <c r="H21" s="7" t="s">
        <v>8</v>
      </c>
      <c r="I21" s="7" t="s">
        <v>70</v>
      </c>
      <c r="J21" s="7" t="s">
        <v>59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2" customFormat="1" ht="40.5" x14ac:dyDescent="0.2">
      <c r="A22" s="13"/>
      <c r="B22" s="10" t="s">
        <v>14</v>
      </c>
      <c r="C22" s="10" t="s">
        <v>16</v>
      </c>
      <c r="D22" s="7">
        <v>8</v>
      </c>
      <c r="E22" s="7">
        <v>25000</v>
      </c>
      <c r="F22" s="7" t="s">
        <v>6</v>
      </c>
      <c r="G22" s="7" t="s">
        <v>60</v>
      </c>
      <c r="H22" s="7" t="s">
        <v>4</v>
      </c>
      <c r="I22" s="7" t="s">
        <v>70</v>
      </c>
      <c r="J22" s="7" t="s">
        <v>48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2" customFormat="1" ht="40.5" x14ac:dyDescent="0.2">
      <c r="A23" s="13"/>
      <c r="B23" s="10" t="s">
        <v>18</v>
      </c>
      <c r="C23" s="10" t="s">
        <v>16</v>
      </c>
      <c r="D23" s="7">
        <v>5</v>
      </c>
      <c r="E23" s="7">
        <v>30000</v>
      </c>
      <c r="F23" s="7" t="s">
        <v>6</v>
      </c>
      <c r="G23" s="7"/>
      <c r="H23" s="7" t="s">
        <v>8</v>
      </c>
      <c r="I23" s="7"/>
      <c r="J23" s="7" t="s">
        <v>47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2" customFormat="1" ht="81" x14ac:dyDescent="0.2">
      <c r="A24" s="13"/>
      <c r="B24" s="10" t="s">
        <v>23</v>
      </c>
      <c r="C24" s="10"/>
      <c r="D24" s="7">
        <v>8</v>
      </c>
      <c r="E24" s="7">
        <v>22000</v>
      </c>
      <c r="F24" s="7" t="s">
        <v>6</v>
      </c>
      <c r="G24" s="7"/>
      <c r="H24" s="7" t="s">
        <v>8</v>
      </c>
      <c r="I24" s="7" t="s">
        <v>70</v>
      </c>
      <c r="J24" s="7" t="s">
        <v>49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2" customFormat="1" ht="81" customHeight="1" x14ac:dyDescent="0.2">
      <c r="A25" s="15"/>
      <c r="B25" s="10" t="s">
        <v>5</v>
      </c>
      <c r="C25" s="10"/>
      <c r="D25" s="7">
        <v>5</v>
      </c>
      <c r="E25" s="7">
        <v>25000</v>
      </c>
      <c r="F25" s="7" t="s">
        <v>6</v>
      </c>
      <c r="G25" s="7"/>
      <c r="H25" s="7" t="s">
        <v>8</v>
      </c>
      <c r="I25" s="7" t="s">
        <v>70</v>
      </c>
      <c r="J25" s="7" t="s">
        <v>46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2" customFormat="1" x14ac:dyDescent="0.2">
      <c r="A26" s="8" t="s">
        <v>35</v>
      </c>
      <c r="B26" s="9"/>
      <c r="C26" s="9"/>
      <c r="D26" s="6">
        <f>SUM(D18:D25)</f>
        <v>40</v>
      </c>
      <c r="E26" s="6"/>
      <c r="F26" s="6"/>
      <c r="G26" s="6"/>
      <c r="H26" s="6"/>
      <c r="I26" s="6"/>
      <c r="J26" s="6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2" customFormat="1" ht="60.75" customHeight="1" x14ac:dyDescent="0.2">
      <c r="A27" s="14" t="s">
        <v>56</v>
      </c>
      <c r="B27" s="10" t="s">
        <v>40</v>
      </c>
      <c r="C27" s="10" t="s">
        <v>76</v>
      </c>
      <c r="D27" s="7">
        <v>1</v>
      </c>
      <c r="E27" s="7">
        <v>55000</v>
      </c>
      <c r="F27" s="7" t="s">
        <v>6</v>
      </c>
      <c r="G27" s="7"/>
      <c r="H27" s="7" t="s">
        <v>19</v>
      </c>
      <c r="I27" s="7" t="s">
        <v>17</v>
      </c>
      <c r="J27" s="7" t="s">
        <v>77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2" customFormat="1" ht="60.75" x14ac:dyDescent="0.2">
      <c r="A28" s="13"/>
      <c r="B28" s="10" t="s">
        <v>80</v>
      </c>
      <c r="C28" s="10"/>
      <c r="D28" s="7">
        <v>1</v>
      </c>
      <c r="E28" s="7">
        <v>30000</v>
      </c>
      <c r="F28" s="7" t="s">
        <v>81</v>
      </c>
      <c r="G28" s="10"/>
      <c r="H28" s="7" t="s">
        <v>19</v>
      </c>
      <c r="I28" s="7" t="s">
        <v>17</v>
      </c>
      <c r="J28" s="7" t="s">
        <v>82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2" customFormat="1" ht="263.25" x14ac:dyDescent="0.2">
      <c r="A29" s="13"/>
      <c r="B29" s="10" t="s">
        <v>97</v>
      </c>
      <c r="C29" s="10" t="s">
        <v>98</v>
      </c>
      <c r="D29" s="7">
        <v>3</v>
      </c>
      <c r="E29" s="7">
        <v>35000</v>
      </c>
      <c r="F29" s="7" t="s">
        <v>6</v>
      </c>
      <c r="G29" s="7" t="s">
        <v>120</v>
      </c>
      <c r="H29" s="7" t="s">
        <v>19</v>
      </c>
      <c r="I29" s="7" t="s">
        <v>17</v>
      </c>
      <c r="J29" s="7" t="s">
        <v>99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2" customFormat="1" ht="344.25" x14ac:dyDescent="0.2">
      <c r="A30" s="13" t="s">
        <v>56</v>
      </c>
      <c r="B30" s="10" t="s">
        <v>20</v>
      </c>
      <c r="C30" s="10" t="s">
        <v>89</v>
      </c>
      <c r="D30" s="7">
        <v>3</v>
      </c>
      <c r="E30" s="7">
        <v>35000</v>
      </c>
      <c r="F30" s="7" t="s">
        <v>6</v>
      </c>
      <c r="G30" s="10" t="s">
        <v>90</v>
      </c>
      <c r="H30" s="7" t="s">
        <v>19</v>
      </c>
      <c r="I30" s="7" t="s">
        <v>17</v>
      </c>
      <c r="J30" s="7" t="s">
        <v>91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2" customFormat="1" ht="40.5" customHeight="1" x14ac:dyDescent="0.2">
      <c r="A31" s="13"/>
      <c r="B31" s="10" t="s">
        <v>100</v>
      </c>
      <c r="C31" s="10"/>
      <c r="D31" s="7">
        <v>1</v>
      </c>
      <c r="E31" s="7">
        <v>40000</v>
      </c>
      <c r="F31" s="7" t="s">
        <v>6</v>
      </c>
      <c r="G31" s="10"/>
      <c r="H31" s="7" t="s">
        <v>19</v>
      </c>
      <c r="I31" s="7" t="s">
        <v>17</v>
      </c>
      <c r="J31" s="7" t="s">
        <v>101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s="2" customFormat="1" ht="101.25" x14ac:dyDescent="0.2">
      <c r="A32" s="13"/>
      <c r="B32" s="10" t="s">
        <v>93</v>
      </c>
      <c r="C32" s="10" t="s">
        <v>94</v>
      </c>
      <c r="D32" s="7">
        <v>2</v>
      </c>
      <c r="E32" s="7">
        <v>35000</v>
      </c>
      <c r="F32" s="7" t="s">
        <v>6</v>
      </c>
      <c r="G32" s="7" t="s">
        <v>95</v>
      </c>
      <c r="H32" s="7" t="s">
        <v>19</v>
      </c>
      <c r="I32" s="7" t="s">
        <v>17</v>
      </c>
      <c r="J32" s="7" t="s">
        <v>96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2" customFormat="1" ht="81" x14ac:dyDescent="0.2">
      <c r="A33" s="13"/>
      <c r="B33" s="10" t="s">
        <v>83</v>
      </c>
      <c r="C33" s="10"/>
      <c r="D33" s="7">
        <v>2</v>
      </c>
      <c r="E33" s="7">
        <v>30000</v>
      </c>
      <c r="F33" s="7" t="s">
        <v>6</v>
      </c>
      <c r="G33" s="7"/>
      <c r="H33" s="7" t="s">
        <v>19</v>
      </c>
      <c r="I33" s="7" t="s">
        <v>17</v>
      </c>
      <c r="J33" s="7" t="s">
        <v>84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2" customFormat="1" ht="40.5" x14ac:dyDescent="0.2">
      <c r="A34" s="13"/>
      <c r="B34" s="10" t="s">
        <v>85</v>
      </c>
      <c r="C34" s="10"/>
      <c r="D34" s="7">
        <v>1</v>
      </c>
      <c r="E34" s="7">
        <v>40000</v>
      </c>
      <c r="F34" s="7" t="s">
        <v>6</v>
      </c>
      <c r="G34" s="7" t="s">
        <v>86</v>
      </c>
      <c r="H34" s="7" t="s">
        <v>19</v>
      </c>
      <c r="I34" s="7" t="s">
        <v>17</v>
      </c>
      <c r="J34" s="7" t="s">
        <v>87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2" customFormat="1" ht="40.5" x14ac:dyDescent="0.2">
      <c r="A35" s="13"/>
      <c r="B35" s="10" t="s">
        <v>15</v>
      </c>
      <c r="C35" s="10"/>
      <c r="D35" s="7">
        <v>4</v>
      </c>
      <c r="E35" s="7">
        <v>40000</v>
      </c>
      <c r="F35" s="7" t="s">
        <v>6</v>
      </c>
      <c r="G35" s="7"/>
      <c r="H35" s="7" t="s">
        <v>19</v>
      </c>
      <c r="I35" s="7" t="s">
        <v>17</v>
      </c>
      <c r="J35" s="7" t="s">
        <v>88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2" customFormat="1" ht="81" x14ac:dyDescent="0.2">
      <c r="A36" s="13"/>
      <c r="B36" s="10" t="s">
        <v>103</v>
      </c>
      <c r="C36" s="10"/>
      <c r="D36" s="7">
        <v>1</v>
      </c>
      <c r="E36" s="7">
        <v>40000</v>
      </c>
      <c r="F36" s="7" t="s">
        <v>6</v>
      </c>
      <c r="G36" s="7"/>
      <c r="H36" s="7" t="s">
        <v>19</v>
      </c>
      <c r="I36" s="7" t="s">
        <v>17</v>
      </c>
      <c r="J36" s="7" t="s">
        <v>104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2" customFormat="1" ht="324" x14ac:dyDescent="0.2">
      <c r="A37" s="13" t="s">
        <v>56</v>
      </c>
      <c r="B37" s="10" t="s">
        <v>21</v>
      </c>
      <c r="C37" s="10" t="s">
        <v>61</v>
      </c>
      <c r="D37" s="7">
        <v>4</v>
      </c>
      <c r="E37" s="7">
        <v>18000</v>
      </c>
      <c r="F37" s="7" t="s">
        <v>6</v>
      </c>
      <c r="G37" s="7" t="s">
        <v>78</v>
      </c>
      <c r="H37" s="7" t="s">
        <v>19</v>
      </c>
      <c r="I37" s="7" t="s">
        <v>79</v>
      </c>
      <c r="J37" s="7" t="s">
        <v>51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2" customFormat="1" ht="324" x14ac:dyDescent="0.2">
      <c r="A38" s="13"/>
      <c r="B38" s="10" t="s">
        <v>5</v>
      </c>
      <c r="C38" s="10" t="s">
        <v>61</v>
      </c>
      <c r="D38" s="7">
        <v>7</v>
      </c>
      <c r="E38" s="7">
        <v>18000</v>
      </c>
      <c r="F38" s="7" t="s">
        <v>6</v>
      </c>
      <c r="G38" s="7" t="s">
        <v>78</v>
      </c>
      <c r="H38" s="7" t="s">
        <v>19</v>
      </c>
      <c r="I38" s="7" t="s">
        <v>79</v>
      </c>
      <c r="J38" s="7" t="s">
        <v>50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2" customFormat="1" ht="202.5" x14ac:dyDescent="0.2">
      <c r="A39" s="13"/>
      <c r="B39" s="10" t="s">
        <v>9</v>
      </c>
      <c r="C39" s="10" t="s">
        <v>61</v>
      </c>
      <c r="D39" s="7">
        <v>3</v>
      </c>
      <c r="E39" s="7">
        <v>25000</v>
      </c>
      <c r="F39" s="7" t="s">
        <v>6</v>
      </c>
      <c r="G39" s="7" t="s">
        <v>68</v>
      </c>
      <c r="H39" s="7" t="s">
        <v>19</v>
      </c>
      <c r="I39" s="7" t="s">
        <v>79</v>
      </c>
      <c r="J39" s="7" t="s">
        <v>52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2" customFormat="1" ht="162" x14ac:dyDescent="0.2">
      <c r="A40" s="13" t="s">
        <v>56</v>
      </c>
      <c r="B40" s="10" t="s">
        <v>7</v>
      </c>
      <c r="C40" s="10" t="s">
        <v>61</v>
      </c>
      <c r="D40" s="7">
        <v>1</v>
      </c>
      <c r="E40" s="7">
        <v>30000</v>
      </c>
      <c r="F40" s="7" t="s">
        <v>6</v>
      </c>
      <c r="G40" s="10" t="s">
        <v>121</v>
      </c>
      <c r="H40" s="7" t="s">
        <v>19</v>
      </c>
      <c r="I40" s="7" t="s">
        <v>79</v>
      </c>
      <c r="J40" s="7" t="s">
        <v>92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2" customFormat="1" ht="324" x14ac:dyDescent="0.2">
      <c r="A41" s="13"/>
      <c r="B41" s="10" t="s">
        <v>23</v>
      </c>
      <c r="C41" s="10" t="s">
        <v>61</v>
      </c>
      <c r="D41" s="7">
        <v>2</v>
      </c>
      <c r="E41" s="7">
        <v>18000</v>
      </c>
      <c r="F41" s="7" t="s">
        <v>6</v>
      </c>
      <c r="G41" s="7" t="s">
        <v>78</v>
      </c>
      <c r="H41" s="7" t="s">
        <v>19</v>
      </c>
      <c r="I41" s="7" t="s">
        <v>79</v>
      </c>
      <c r="J41" s="7" t="s">
        <v>102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2" customFormat="1" ht="101.25" x14ac:dyDescent="0.2">
      <c r="A42" s="13"/>
      <c r="B42" s="10" t="s">
        <v>25</v>
      </c>
      <c r="C42" s="10" t="s">
        <v>62</v>
      </c>
      <c r="D42" s="7">
        <v>1</v>
      </c>
      <c r="E42" s="7">
        <v>20000</v>
      </c>
      <c r="F42" s="7" t="s">
        <v>6</v>
      </c>
      <c r="G42" s="7"/>
      <c r="H42" s="7" t="s">
        <v>19</v>
      </c>
      <c r="I42" s="7" t="s">
        <v>67</v>
      </c>
      <c r="J42" s="7" t="s">
        <v>53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s="2" customFormat="1" x14ac:dyDescent="0.2">
      <c r="A43" s="8" t="s">
        <v>35</v>
      </c>
      <c r="B43" s="9"/>
      <c r="C43" s="9"/>
      <c r="D43" s="6">
        <f>SUM(D27:D42)</f>
        <v>37</v>
      </c>
      <c r="E43" s="6"/>
      <c r="F43" s="6"/>
      <c r="G43" s="6"/>
      <c r="H43" s="6"/>
      <c r="I43" s="6"/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2" customFormat="1" ht="60.75" x14ac:dyDescent="0.2">
      <c r="A44" s="14" t="s">
        <v>126</v>
      </c>
      <c r="B44" s="10" t="s">
        <v>122</v>
      </c>
      <c r="C44" s="10"/>
      <c r="D44" s="7">
        <v>10</v>
      </c>
      <c r="E44" s="7">
        <v>30000</v>
      </c>
      <c r="F44" s="7" t="s">
        <v>6</v>
      </c>
      <c r="G44" s="7" t="s">
        <v>123</v>
      </c>
      <c r="H44" s="7" t="s">
        <v>4</v>
      </c>
      <c r="I44" s="7"/>
      <c r="J44" s="7" t="s">
        <v>124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s="2" customFormat="1" ht="60.75" x14ac:dyDescent="0.2">
      <c r="A45" s="13"/>
      <c r="B45" s="10" t="s">
        <v>122</v>
      </c>
      <c r="C45" s="10"/>
      <c r="D45" s="7">
        <v>10</v>
      </c>
      <c r="E45" s="7">
        <v>30000</v>
      </c>
      <c r="F45" s="7" t="s">
        <v>6</v>
      </c>
      <c r="G45" s="7" t="s">
        <v>123</v>
      </c>
      <c r="H45" s="7" t="s">
        <v>4</v>
      </c>
      <c r="I45" s="7"/>
      <c r="J45" s="7" t="s">
        <v>125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2" customFormat="1" x14ac:dyDescent="0.2">
      <c r="A46" s="8" t="s">
        <v>35</v>
      </c>
      <c r="B46" s="9"/>
      <c r="C46" s="9"/>
      <c r="D46" s="6">
        <f>SUM(D44:D45)</f>
        <v>20</v>
      </c>
      <c r="E46" s="6"/>
      <c r="F46" s="6"/>
      <c r="G46" s="6"/>
      <c r="H46" s="6"/>
      <c r="I46" s="6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2" customFormat="1" ht="60.75" customHeight="1" x14ac:dyDescent="0.2">
      <c r="A47" s="14" t="s">
        <v>54</v>
      </c>
      <c r="B47" s="10" t="s">
        <v>10</v>
      </c>
      <c r="C47" s="10"/>
      <c r="D47" s="7">
        <v>4</v>
      </c>
      <c r="E47" s="7">
        <v>16000</v>
      </c>
      <c r="F47" s="7" t="s">
        <v>6</v>
      </c>
      <c r="G47" s="7"/>
      <c r="H47" s="7" t="s">
        <v>4</v>
      </c>
      <c r="I47" s="7" t="s">
        <v>127</v>
      </c>
      <c r="J47" s="7" t="s">
        <v>105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s="2" customFormat="1" ht="60.75" x14ac:dyDescent="0.2">
      <c r="A48" s="13"/>
      <c r="B48" s="10" t="s">
        <v>11</v>
      </c>
      <c r="C48" s="10" t="s">
        <v>66</v>
      </c>
      <c r="D48" s="7">
        <v>8</v>
      </c>
      <c r="E48" s="7">
        <v>20000</v>
      </c>
      <c r="F48" s="7" t="s">
        <v>6</v>
      </c>
      <c r="G48" s="7"/>
      <c r="H48" s="7" t="s">
        <v>4</v>
      </c>
      <c r="I48" s="7" t="s">
        <v>127</v>
      </c>
      <c r="J48" s="7" t="s">
        <v>106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2" customFormat="1" ht="60.75" x14ac:dyDescent="0.2">
      <c r="A49" s="13"/>
      <c r="B49" s="10" t="s">
        <v>5</v>
      </c>
      <c r="C49" s="10" t="s">
        <v>107</v>
      </c>
      <c r="D49" s="7">
        <v>5</v>
      </c>
      <c r="E49" s="7">
        <v>20000</v>
      </c>
      <c r="F49" s="7" t="s">
        <v>6</v>
      </c>
      <c r="G49" s="7"/>
      <c r="H49" s="7" t="s">
        <v>4</v>
      </c>
      <c r="I49" s="7" t="s">
        <v>127</v>
      </c>
      <c r="J49" s="7" t="s">
        <v>108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2" customFormat="1" ht="60.75" x14ac:dyDescent="0.2">
      <c r="A50" s="13"/>
      <c r="B50" s="10" t="s">
        <v>9</v>
      </c>
      <c r="C50" s="10"/>
      <c r="D50" s="7">
        <v>5</v>
      </c>
      <c r="E50" s="7">
        <v>16000</v>
      </c>
      <c r="F50" s="7" t="s">
        <v>6</v>
      </c>
      <c r="G50" s="7"/>
      <c r="H50" s="7" t="s">
        <v>4</v>
      </c>
      <c r="I50" s="7" t="s">
        <v>127</v>
      </c>
      <c r="J50" s="7" t="s">
        <v>109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2" customFormat="1" ht="60.75" x14ac:dyDescent="0.2">
      <c r="A51" s="14" t="s">
        <v>54</v>
      </c>
      <c r="B51" s="10" t="s">
        <v>14</v>
      </c>
      <c r="C51" s="10" t="s">
        <v>128</v>
      </c>
      <c r="D51" s="7">
        <v>3</v>
      </c>
      <c r="E51" s="7">
        <v>20000</v>
      </c>
      <c r="F51" s="7" t="s">
        <v>6</v>
      </c>
      <c r="G51" s="7"/>
      <c r="H51" s="7" t="s">
        <v>4</v>
      </c>
      <c r="I51" s="7" t="s">
        <v>127</v>
      </c>
      <c r="J51" s="7" t="s">
        <v>110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2" customFormat="1" ht="60.75" x14ac:dyDescent="0.2">
      <c r="A52" s="13"/>
      <c r="B52" s="10" t="s">
        <v>111</v>
      </c>
      <c r="C52" s="10"/>
      <c r="D52" s="7">
        <v>2</v>
      </c>
      <c r="E52" s="7">
        <v>20000</v>
      </c>
      <c r="F52" s="7" t="s">
        <v>6</v>
      </c>
      <c r="G52" s="7" t="s">
        <v>112</v>
      </c>
      <c r="H52" s="7" t="s">
        <v>4</v>
      </c>
      <c r="I52" s="7" t="s">
        <v>127</v>
      </c>
      <c r="J52" s="7" t="s">
        <v>113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2" customFormat="1" ht="60.75" x14ac:dyDescent="0.2">
      <c r="A53" s="13"/>
      <c r="B53" s="10" t="s">
        <v>114</v>
      </c>
      <c r="C53" s="10" t="s">
        <v>31</v>
      </c>
      <c r="D53" s="7">
        <v>5</v>
      </c>
      <c r="E53" s="7">
        <v>15200</v>
      </c>
      <c r="F53" s="7" t="s">
        <v>6</v>
      </c>
      <c r="G53" s="7" t="s">
        <v>112</v>
      </c>
      <c r="H53" s="7" t="s">
        <v>4</v>
      </c>
      <c r="I53" s="7" t="s">
        <v>127</v>
      </c>
      <c r="J53" s="7" t="s">
        <v>115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2" customFormat="1" ht="60.75" x14ac:dyDescent="0.2">
      <c r="A54" s="13"/>
      <c r="B54" s="10" t="s">
        <v>116</v>
      </c>
      <c r="C54" s="10"/>
      <c r="D54" s="7">
        <v>2</v>
      </c>
      <c r="E54" s="7">
        <v>24000</v>
      </c>
      <c r="F54" s="7" t="s">
        <v>6</v>
      </c>
      <c r="G54" s="7"/>
      <c r="H54" s="7" t="s">
        <v>4</v>
      </c>
      <c r="I54" s="7" t="s">
        <v>127</v>
      </c>
      <c r="J54" s="7" t="s">
        <v>117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2" customFormat="1" x14ac:dyDescent="0.2">
      <c r="A55" s="8" t="s">
        <v>35</v>
      </c>
      <c r="B55" s="9"/>
      <c r="C55" s="9"/>
      <c r="D55" s="6">
        <f>SUM(D47:D54)</f>
        <v>34</v>
      </c>
      <c r="E55" s="6"/>
      <c r="F55" s="6"/>
      <c r="G55" s="6"/>
      <c r="H55" s="6"/>
      <c r="I55" s="6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autoFilter ref="A5:J55"/>
  <sortState ref="A315:L339">
    <sortCondition ref="D315:D339"/>
  </sortState>
  <mergeCells count="15">
    <mergeCell ref="A44:A45"/>
    <mergeCell ref="A1:J1"/>
    <mergeCell ref="A2:J2"/>
    <mergeCell ref="A3:J3"/>
    <mergeCell ref="A6:C6"/>
    <mergeCell ref="A47:A50"/>
    <mergeCell ref="A51:A54"/>
    <mergeCell ref="A37:A39"/>
    <mergeCell ref="A27:A29"/>
    <mergeCell ref="A30:A36"/>
    <mergeCell ref="A40:A42"/>
    <mergeCell ref="A7:A9"/>
    <mergeCell ref="A11:A12"/>
    <mergeCell ref="A18:A19"/>
    <mergeCell ref="A20:A25"/>
  </mergeCells>
  <pageMargins left="0.78740157480314965" right="0.5" top="0.56999999999999995" bottom="0.39370078740157483" header="0" footer="0"/>
  <pageSetup paperSize="9" scale="54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в Excel</vt:lpstr>
      <vt:lpstr>'Отчет в Excel'!Область_печати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С. Киреенко</dc:creator>
  <cp:lastModifiedBy>Алексей С. Гаркуша</cp:lastModifiedBy>
  <cp:lastPrinted>2014-02-20T11:26:04Z</cp:lastPrinted>
  <dcterms:created xsi:type="dcterms:W3CDTF">2013-11-01T14:04:21Z</dcterms:created>
  <dcterms:modified xsi:type="dcterms:W3CDTF">2014-02-20T11:26:08Z</dcterms:modified>
</cp:coreProperties>
</file>